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9" i="1"/>
  <c r="G10" i="1"/>
  <c r="E4" i="1" l="1"/>
  <c r="E3" i="1" l="1"/>
  <c r="F3" i="1"/>
  <c r="G3" i="1" s="1"/>
  <c r="F4" i="1"/>
  <c r="G4" i="1"/>
  <c r="E5" i="1"/>
  <c r="F5" i="1"/>
  <c r="G5" i="1" s="1"/>
  <c r="E6" i="1"/>
  <c r="F6" i="1" s="1"/>
  <c r="G6" i="1" s="1"/>
  <c r="E7" i="1"/>
  <c r="F7" i="1" s="1"/>
  <c r="G7" i="1" s="1"/>
  <c r="E8" i="1"/>
  <c r="G8" i="1" s="1"/>
  <c r="E9" i="1"/>
  <c r="F9" i="1"/>
  <c r="F2" i="1"/>
  <c r="G2" i="1" s="1"/>
  <c r="E2" i="1"/>
  <c r="E10" i="1" l="1"/>
  <c r="F10" i="1"/>
</calcChain>
</file>

<file path=xl/sharedStrings.xml><?xml version="1.0" encoding="utf-8"?>
<sst xmlns="http://schemas.openxmlformats.org/spreadsheetml/2006/main" count="23" uniqueCount="22">
  <si>
    <t>CODICE</t>
  </si>
  <si>
    <t>DESCRIZIONE</t>
  </si>
  <si>
    <t>QUANTITA'</t>
  </si>
  <si>
    <t>PREZZO UNITARIO</t>
  </si>
  <si>
    <t>IMPONIBILE</t>
  </si>
  <si>
    <t>IVA</t>
  </si>
  <si>
    <t>TOTALE</t>
  </si>
  <si>
    <t>CC301</t>
  </si>
  <si>
    <t>PureCol# Coated T25 Flask(1EA=10flasks)</t>
  </si>
  <si>
    <t>CLS356500</t>
  </si>
  <si>
    <t>CORNING(R) BIOCOAT(R) COLLAGEN I MULTIW&amp;</t>
  </si>
  <si>
    <t>C-22111</t>
  </si>
  <si>
    <t>ENDOTHELIAL CELL GROWTH MEDIUM 2 KIT</t>
  </si>
  <si>
    <t>C-22110</t>
  </si>
  <si>
    <t>ENDOTHELIAL CELL GROWTH MEDIUM KIT</t>
  </si>
  <si>
    <t>SLGVR13SL</t>
  </si>
  <si>
    <t>Millex 13mm PVDF .22um Sterile RUO</t>
  </si>
  <si>
    <t>D8062-500ML</t>
  </si>
  <si>
    <t>DULBECCOS MODIFIED EAGLES MEDIUM/NUTR</t>
  </si>
  <si>
    <t>C8919-20ML</t>
  </si>
  <si>
    <t>COLLAGEN FROM FROM CALF SKIN BIOREAGENT,</t>
  </si>
  <si>
    <t>SPESE DI SPEDIZIONE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</si>
</sst>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center" vertical="center"/>
    </xf>
    <xf numFmtId="44" fontId="0" fillId="0" borderId="0" xfId="0" applyNumberForma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17" sqref="B17"/>
    </sheetView>
  </sheetViews>
  <sheetFormatPr defaultRowHeight="15" x14ac:dyDescent="0.25"/>
  <cols>
    <col min="1" max="1" width="12.5703125" bestFit="1" customWidth="1"/>
    <col min="2" max="2" width="44.42578125" bestFit="1" customWidth="1"/>
    <col min="3" max="3" width="10.7109375" bestFit="1" customWidth="1"/>
    <col min="4" max="4" width="17" bestFit="1" customWidth="1"/>
    <col min="5" max="7" width="11" bestFit="1" customWidth="1"/>
  </cols>
  <sheetData>
    <row r="1" spans="1:7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4.5" customHeight="1" x14ac:dyDescent="0.25">
      <c r="A2" s="1" t="s">
        <v>7</v>
      </c>
      <c r="B2" s="2" t="s">
        <v>8</v>
      </c>
      <c r="C2" s="1">
        <v>8</v>
      </c>
      <c r="D2" s="3">
        <v>132.80000000000001</v>
      </c>
      <c r="E2" s="3">
        <f>D2*C2</f>
        <v>1062.4000000000001</v>
      </c>
      <c r="F2" s="3">
        <f>E2*22/100</f>
        <v>233.72800000000004</v>
      </c>
      <c r="G2" s="3">
        <f>F2+E2</f>
        <v>1296.1280000000002</v>
      </c>
    </row>
    <row r="3" spans="1:7" ht="31.5" customHeight="1" x14ac:dyDescent="0.25">
      <c r="A3" s="1" t="s">
        <v>9</v>
      </c>
      <c r="B3" s="2" t="s">
        <v>10</v>
      </c>
      <c r="C3" s="1">
        <v>1</v>
      </c>
      <c r="D3" s="3">
        <v>575</v>
      </c>
      <c r="E3" s="3">
        <f t="shared" ref="E3:E9" si="0">D3*C3</f>
        <v>575</v>
      </c>
      <c r="F3" s="3">
        <f t="shared" ref="F3:F9" si="1">E3*22/100</f>
        <v>126.5</v>
      </c>
      <c r="G3" s="3">
        <f t="shared" ref="G3:G8" si="2">F3+E3</f>
        <v>701.5</v>
      </c>
    </row>
    <row r="4" spans="1:7" ht="33.75" customHeight="1" x14ac:dyDescent="0.25">
      <c r="A4" s="1" t="s">
        <v>11</v>
      </c>
      <c r="B4" s="2" t="s">
        <v>12</v>
      </c>
      <c r="C4" s="1">
        <v>5</v>
      </c>
      <c r="D4" s="3">
        <v>191.6</v>
      </c>
      <c r="E4" s="3">
        <f>D4*C4</f>
        <v>958</v>
      </c>
      <c r="F4" s="3">
        <f t="shared" si="1"/>
        <v>210.76</v>
      </c>
      <c r="G4" s="3">
        <f t="shared" si="2"/>
        <v>1168.76</v>
      </c>
    </row>
    <row r="5" spans="1:7" ht="36.75" customHeight="1" x14ac:dyDescent="0.25">
      <c r="A5" s="1" t="s">
        <v>13</v>
      </c>
      <c r="B5" s="2" t="s">
        <v>14</v>
      </c>
      <c r="C5" s="1">
        <v>5</v>
      </c>
      <c r="D5" s="3">
        <v>176.9</v>
      </c>
      <c r="E5" s="3">
        <f t="shared" si="0"/>
        <v>884.5</v>
      </c>
      <c r="F5" s="3">
        <f t="shared" si="1"/>
        <v>194.59</v>
      </c>
      <c r="G5" s="3">
        <f t="shared" si="2"/>
        <v>1079.0899999999999</v>
      </c>
    </row>
    <row r="6" spans="1:7" ht="30" customHeight="1" x14ac:dyDescent="0.25">
      <c r="A6" s="1" t="s">
        <v>15</v>
      </c>
      <c r="B6" s="2" t="s">
        <v>16</v>
      </c>
      <c r="C6" s="1">
        <v>1</v>
      </c>
      <c r="D6" s="3">
        <v>313</v>
      </c>
      <c r="E6" s="3">
        <f t="shared" si="0"/>
        <v>313</v>
      </c>
      <c r="F6" s="3">
        <f t="shared" si="1"/>
        <v>68.86</v>
      </c>
      <c r="G6" s="3">
        <f t="shared" si="2"/>
        <v>381.86</v>
      </c>
    </row>
    <row r="7" spans="1:7" ht="27" customHeight="1" x14ac:dyDescent="0.25">
      <c r="A7" s="1" t="s">
        <v>17</v>
      </c>
      <c r="B7" s="2" t="s">
        <v>18</v>
      </c>
      <c r="C7" s="1">
        <v>3</v>
      </c>
      <c r="D7" s="3">
        <v>5.88</v>
      </c>
      <c r="E7" s="3">
        <f t="shared" si="0"/>
        <v>17.64</v>
      </c>
      <c r="F7" s="3">
        <f t="shared" si="1"/>
        <v>3.8808000000000002</v>
      </c>
      <c r="G7" s="3">
        <f t="shared" si="2"/>
        <v>21.520800000000001</v>
      </c>
    </row>
    <row r="8" spans="1:7" ht="28.5" customHeight="1" x14ac:dyDescent="0.25">
      <c r="A8" s="1" t="s">
        <v>19</v>
      </c>
      <c r="B8" s="2" t="s">
        <v>20</v>
      </c>
      <c r="C8" s="1">
        <v>1</v>
      </c>
      <c r="D8" s="3">
        <v>127</v>
      </c>
      <c r="E8" s="3">
        <f t="shared" si="0"/>
        <v>127</v>
      </c>
      <c r="F8" s="3">
        <f>E8*22/100</f>
        <v>27.94</v>
      </c>
      <c r="G8" s="3">
        <f t="shared" si="2"/>
        <v>154.94</v>
      </c>
    </row>
    <row r="9" spans="1:7" ht="29.25" customHeight="1" x14ac:dyDescent="0.25">
      <c r="A9" s="1"/>
      <c r="B9" s="2" t="s">
        <v>21</v>
      </c>
      <c r="C9" s="1">
        <v>1</v>
      </c>
      <c r="D9" s="3">
        <v>25</v>
      </c>
      <c r="E9" s="3">
        <f t="shared" si="0"/>
        <v>25</v>
      </c>
      <c r="F9" s="3">
        <f t="shared" si="1"/>
        <v>5.5</v>
      </c>
      <c r="G9" s="3">
        <f>F9+E9</f>
        <v>30.5</v>
      </c>
    </row>
    <row r="10" spans="1:7" ht="32.25" customHeight="1" x14ac:dyDescent="0.25">
      <c r="A10" s="1" t="s">
        <v>6</v>
      </c>
      <c r="B10" s="1"/>
      <c r="C10" s="1"/>
      <c r="D10" s="3"/>
      <c r="E10" s="3">
        <f>SUM(E2:E9)</f>
        <v>3962.54</v>
      </c>
      <c r="F10" s="3">
        <f t="shared" ref="F10" si="3">SUM(F2:F9)</f>
        <v>871.75880000000018</v>
      </c>
      <c r="G10" s="3">
        <f>SUM(G2:G9)</f>
        <v>4834.2987999999996</v>
      </c>
    </row>
    <row r="12" spans="1:7" x14ac:dyDescent="0.25">
      <c r="E12" s="4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2025-02-12T11:26:11Z</dcterms:modified>
</cp:coreProperties>
</file>