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F8" i="1" l="1"/>
  <c r="G8" i="1" l="1"/>
  <c r="E3" i="1"/>
  <c r="F3" i="1"/>
  <c r="G3" i="1" s="1"/>
  <c r="E4" i="1"/>
  <c r="F4" i="1"/>
  <c r="G4" i="1" s="1"/>
  <c r="E5" i="1"/>
  <c r="F5" i="1" s="1"/>
  <c r="G5" i="1" s="1"/>
  <c r="E6" i="1"/>
  <c r="F6" i="1" s="1"/>
  <c r="G6" i="1" s="1"/>
  <c r="F7" i="1"/>
  <c r="G7" i="1" s="1"/>
  <c r="E2" i="1"/>
  <c r="E9" i="1" l="1"/>
  <c r="F2" i="1"/>
  <c r="G2" i="1" l="1"/>
  <c r="G9" i="1" s="1"/>
  <c r="F9" i="1"/>
</calcChain>
</file>

<file path=xl/sharedStrings.xml><?xml version="1.0" encoding="utf-8"?>
<sst xmlns="http://schemas.openxmlformats.org/spreadsheetml/2006/main" count="19" uniqueCount="18">
  <si>
    <t>CODICE</t>
  </si>
  <si>
    <t>DESCRIZIONE</t>
  </si>
  <si>
    <t>QUANTITA'</t>
  </si>
  <si>
    <t>PREZZO UNITARIO</t>
  </si>
  <si>
    <t xml:space="preserve">IMPONIBILE </t>
  </si>
  <si>
    <t>IVA</t>
  </si>
  <si>
    <t>TOTALE</t>
  </si>
  <si>
    <t>M5255-50MG</t>
  </si>
  <si>
    <t>MYCOPHENOLIC ACID FROM PENICILLIUM*BREVI</t>
  </si>
  <si>
    <t>IF007</t>
  </si>
  <si>
    <t>IFN ALPHAA, HU, RECOMB-5MU</t>
  </si>
  <si>
    <t>IF014</t>
  </si>
  <si>
    <t>IFN BETA, HU, RECOMB-100KU</t>
  </si>
  <si>
    <t>CELL PROLIFERATION KIT I (MTT)</t>
  </si>
  <si>
    <t>IKKe/TBK1 Inhibitor II, MRT6 1PC X 5MG</t>
  </si>
  <si>
    <t>374000-500UG</t>
  </si>
  <si>
    <t>Helenalin, A. chamissonis ss 1PC X 500UG</t>
  </si>
  <si>
    <t>SPESE DI SPEDIZIONE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</si>
</sst>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4" fontId="0" fillId="0" borderId="1" xfId="1" applyFont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E3" sqref="E3"/>
    </sheetView>
  </sheetViews>
  <sheetFormatPr defaultRowHeight="15" x14ac:dyDescent="0.25"/>
  <cols>
    <col min="1" max="1" width="13.42578125" bestFit="1" customWidth="1"/>
    <col min="2" max="2" width="44.42578125" bestFit="1" customWidth="1"/>
    <col min="3" max="3" width="10.7109375" bestFit="1" customWidth="1"/>
    <col min="4" max="4" width="17.140625" bestFit="1" customWidth="1"/>
    <col min="5" max="5" width="12" bestFit="1" customWidth="1"/>
    <col min="6" max="6" width="9.42578125" bestFit="1" customWidth="1"/>
    <col min="7" max="7" width="11" bestFit="1" customWidth="1"/>
  </cols>
  <sheetData>
    <row r="1" spans="1:7" ht="26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33.75" customHeight="1" x14ac:dyDescent="0.25">
      <c r="A2" s="1" t="s">
        <v>7</v>
      </c>
      <c r="B2" s="2" t="s">
        <v>8</v>
      </c>
      <c r="C2" s="1">
        <v>1</v>
      </c>
      <c r="D2" s="3">
        <v>67.47</v>
      </c>
      <c r="E2" s="3">
        <f>D2*C2</f>
        <v>67.47</v>
      </c>
      <c r="F2" s="3">
        <f>E2*22/100</f>
        <v>14.843399999999999</v>
      </c>
      <c r="G2" s="3">
        <f>F2+E2</f>
        <v>82.313400000000001</v>
      </c>
    </row>
    <row r="3" spans="1:7" ht="30.75" customHeight="1" x14ac:dyDescent="0.25">
      <c r="A3" s="1" t="s">
        <v>9</v>
      </c>
      <c r="B3" s="2" t="s">
        <v>10</v>
      </c>
      <c r="C3" s="1">
        <v>1</v>
      </c>
      <c r="D3" s="3">
        <v>326.39999999999998</v>
      </c>
      <c r="E3" s="3">
        <f t="shared" ref="E3:E8" si="0">D3*C3</f>
        <v>326.39999999999998</v>
      </c>
      <c r="F3" s="3">
        <f t="shared" ref="F3:F8" si="1">E3*22/100</f>
        <v>71.807999999999993</v>
      </c>
      <c r="G3" s="3">
        <f t="shared" ref="G3:G8" si="2">F3+E3</f>
        <v>398.20799999999997</v>
      </c>
    </row>
    <row r="4" spans="1:7" ht="25.5" customHeight="1" x14ac:dyDescent="0.25">
      <c r="A4" s="1" t="s">
        <v>11</v>
      </c>
      <c r="B4" s="2" t="s">
        <v>12</v>
      </c>
      <c r="C4" s="1">
        <v>1</v>
      </c>
      <c r="D4" s="3">
        <v>392</v>
      </c>
      <c r="E4" s="3">
        <f t="shared" si="0"/>
        <v>392</v>
      </c>
      <c r="F4" s="3">
        <f t="shared" si="1"/>
        <v>86.24</v>
      </c>
      <c r="G4" s="3">
        <f t="shared" si="2"/>
        <v>478.24</v>
      </c>
    </row>
    <row r="5" spans="1:7" ht="37.5" customHeight="1" x14ac:dyDescent="0.25">
      <c r="A5" s="1">
        <v>11465007001</v>
      </c>
      <c r="B5" s="2" t="s">
        <v>13</v>
      </c>
      <c r="C5" s="1">
        <v>1</v>
      </c>
      <c r="D5" s="3">
        <v>452.7</v>
      </c>
      <c r="E5" s="3">
        <f t="shared" si="0"/>
        <v>452.7</v>
      </c>
      <c r="F5" s="3">
        <f t="shared" si="1"/>
        <v>99.593999999999994</v>
      </c>
      <c r="G5" s="3">
        <f t="shared" si="2"/>
        <v>552.29399999999998</v>
      </c>
    </row>
    <row r="6" spans="1:7" ht="31.5" customHeight="1" x14ac:dyDescent="0.25">
      <c r="A6" s="1">
        <v>5063060001</v>
      </c>
      <c r="B6" s="2" t="s">
        <v>14</v>
      </c>
      <c r="C6" s="1">
        <v>1</v>
      </c>
      <c r="D6" s="3">
        <v>181.91</v>
      </c>
      <c r="E6" s="3">
        <f t="shared" si="0"/>
        <v>181.91</v>
      </c>
      <c r="F6" s="3">
        <f t="shared" si="1"/>
        <v>40.020200000000003</v>
      </c>
      <c r="G6" s="3">
        <f t="shared" si="2"/>
        <v>221.93020000000001</v>
      </c>
    </row>
    <row r="7" spans="1:7" ht="36" customHeight="1" x14ac:dyDescent="0.25">
      <c r="A7" s="1" t="s">
        <v>15</v>
      </c>
      <c r="B7" s="2" t="s">
        <v>16</v>
      </c>
      <c r="C7" s="1">
        <v>1</v>
      </c>
      <c r="D7" s="3">
        <v>447.8</v>
      </c>
      <c r="E7" s="3">
        <f>D7*C7</f>
        <v>447.8</v>
      </c>
      <c r="F7" s="3">
        <f t="shared" si="1"/>
        <v>98.516000000000005</v>
      </c>
      <c r="G7" s="3">
        <f t="shared" si="2"/>
        <v>546.31600000000003</v>
      </c>
    </row>
    <row r="8" spans="1:7" ht="36" customHeight="1" x14ac:dyDescent="0.25">
      <c r="A8" s="1"/>
      <c r="B8" s="2" t="s">
        <v>17</v>
      </c>
      <c r="C8" s="1">
        <v>1</v>
      </c>
      <c r="D8" s="3">
        <v>25</v>
      </c>
      <c r="E8" s="3">
        <f>D8*C8</f>
        <v>25</v>
      </c>
      <c r="F8" s="3">
        <f t="shared" si="1"/>
        <v>5.5</v>
      </c>
      <c r="G8" s="3">
        <f t="shared" si="2"/>
        <v>30.5</v>
      </c>
    </row>
    <row r="9" spans="1:7" ht="42.75" customHeight="1" x14ac:dyDescent="0.25">
      <c r="A9" s="1" t="s">
        <v>6</v>
      </c>
      <c r="B9" s="1"/>
      <c r="C9" s="1"/>
      <c r="D9" s="3"/>
      <c r="E9" s="3">
        <f>SUM(E2:E8)</f>
        <v>1893.28</v>
      </c>
      <c r="F9" s="3">
        <f>SUM(F2:F8)</f>
        <v>416.52159999999998</v>
      </c>
      <c r="G9" s="3">
        <f>SUM(G2:G8)</f>
        <v>2309.8015999999998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2025-01-24T07:56:24Z</dcterms:modified>
</cp:coreProperties>
</file>